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ДД УД-СНа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7" l="1"/>
  <c r="D31" i="7"/>
  <c r="E31" i="7"/>
  <c r="F31" i="7"/>
  <c r="H31" i="7"/>
  <c r="I31" i="7"/>
  <c r="J31" i="7"/>
  <c r="K31" i="7"/>
  <c r="L31" i="7"/>
  <c r="M31" i="7"/>
  <c r="N31" i="7"/>
  <c r="B31" i="7"/>
  <c r="B13" i="7" l="1"/>
  <c r="B32" i="7" s="1"/>
  <c r="C13" i="7"/>
  <c r="C32" i="7" s="1"/>
  <c r="D13" i="7"/>
  <c r="D32" i="7" s="1"/>
  <c r="E13" i="7"/>
  <c r="E32" i="7" s="1"/>
  <c r="F13" i="7"/>
  <c r="F32" i="7" s="1"/>
  <c r="H13" i="7"/>
  <c r="H32" i="7" s="1"/>
  <c r="I13" i="7"/>
  <c r="I32" i="7" s="1"/>
  <c r="J13" i="7"/>
  <c r="J32" i="7" s="1"/>
  <c r="K13" i="7"/>
  <c r="K32" i="7" s="1"/>
  <c r="L13" i="7"/>
  <c r="L32" i="7" s="1"/>
  <c r="M13" i="7"/>
  <c r="M32" i="7" s="1"/>
  <c r="N13" i="7"/>
  <c r="N32" i="7" s="1"/>
  <c r="G12" i="7"/>
  <c r="G29" i="7" l="1"/>
  <c r="G26" i="7"/>
  <c r="G22" i="7"/>
  <c r="G17" i="7"/>
  <c r="G10" i="7" l="1"/>
  <c r="G11" i="7"/>
  <c r="G14" i="7"/>
  <c r="G15" i="7"/>
  <c r="G16" i="7"/>
  <c r="G18" i="7"/>
  <c r="G19" i="7"/>
  <c r="G20" i="7"/>
  <c r="G21" i="7"/>
  <c r="G23" i="7"/>
  <c r="G24" i="7"/>
  <c r="G25" i="7"/>
  <c r="G27" i="7"/>
  <c r="G28" i="7"/>
  <c r="G30" i="7"/>
  <c r="G9" i="7"/>
  <c r="G31" i="7" l="1"/>
  <c r="G13" i="7"/>
  <c r="G32" i="7" s="1"/>
</calcChain>
</file>

<file path=xl/sharedStrings.xml><?xml version="1.0" encoding="utf-8"?>
<sst xmlns="http://schemas.openxmlformats.org/spreadsheetml/2006/main" count="48" uniqueCount="45">
  <si>
    <t>Статьи УК КР</t>
  </si>
  <si>
    <t>Прекращено</t>
  </si>
  <si>
    <t>Передано в другой суд</t>
  </si>
  <si>
    <t>Итого окончено</t>
  </si>
  <si>
    <t>оправдано</t>
  </si>
  <si>
    <t>осуждено</t>
  </si>
  <si>
    <t>из них женщины</t>
  </si>
  <si>
    <t>Рассмотрено с вынесением приговора</t>
  </si>
  <si>
    <t>Число лиц, дела в отношении которых прекращены</t>
  </si>
  <si>
    <t>Число лиц, к которым применены принудитель-ные меры медицинского характера</t>
  </si>
  <si>
    <t>А</t>
  </si>
  <si>
    <t>А. ДВИЖЕНИЕ ДЕЛ</t>
  </si>
  <si>
    <t>Б. Результаты рассмотрения уголовных дел по числу лиц</t>
  </si>
  <si>
    <t>ОКОНЧЕНО ДЕЛ ЗА ОТЧЕТНЫЙ ПЕРИОД</t>
  </si>
  <si>
    <t>Окончено дел за отчетный период</t>
  </si>
  <si>
    <t>Число лиц, дела в отношении которых возвращены прокурору</t>
  </si>
  <si>
    <t>Применены принудительные меры мед. характера</t>
  </si>
  <si>
    <t>Возвращено прокурору</t>
  </si>
  <si>
    <t>всего</t>
  </si>
  <si>
    <t>Отчет  о работе судов первой инстанции по рассмотрению уголовных дел, связанных с семейным насилием</t>
  </si>
  <si>
    <t xml:space="preserve"> </t>
  </si>
  <si>
    <t>130. Убийство</t>
  </si>
  <si>
    <t>131. Убийство в состоянии аффекта</t>
  </si>
  <si>
    <t>135. Причинение смерти по неосторожности</t>
  </si>
  <si>
    <t>136. Доведение до самоубийства</t>
  </si>
  <si>
    <t>138. Причинение тяжкого вреда здоровью</t>
  </si>
  <si>
    <t>139. Причинение менее тяжкого вреда здоровья</t>
  </si>
  <si>
    <t>144. Истязание</t>
  </si>
  <si>
    <t>161. Изнасилование</t>
  </si>
  <si>
    <t>162. Насильственные действия сексуального характера</t>
  </si>
  <si>
    <t>164. Действия сексуального характера с лицом, не достигшим шестнадцатилетнего возраста</t>
  </si>
  <si>
    <t xml:space="preserve">165. Развратные действия </t>
  </si>
  <si>
    <t>266. Хулиганство</t>
  </si>
  <si>
    <t>ВСЕГО:</t>
  </si>
  <si>
    <t>УК ред. от 24.01.2017г. № 10</t>
  </si>
  <si>
    <t>УК ред. от 1.10.1997г. № 68</t>
  </si>
  <si>
    <t>133. Убийство матерью новорожденного ребенка</t>
  </si>
  <si>
    <t>142. Причинение тяжкого вреда здоровью по неосторожности</t>
  </si>
  <si>
    <t>163. Понуждение к действиям сексуального характера</t>
  </si>
  <si>
    <t>190. Нарушение неприкосновенности жилища</t>
  </si>
  <si>
    <t>за период с 1 января 2020г. по 31 декабря 2020г.</t>
  </si>
  <si>
    <t>112. Умышленное причинение легкого вреда здоровью</t>
  </si>
  <si>
    <t>130. Насильственные действия сексуального характера</t>
  </si>
  <si>
    <t>234. Хулиганство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</si>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</sst>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Border="1" applyAlignment="1"/>
    <xf numFmtId="0" fontId="0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tabSelected="1" zoomScale="150" zoomScaleNormal="150" workbookViewId="0">
      <selection activeCell="A17" sqref="A17"/>
    </sheetView>
  </sheetViews>
  <sheetFormatPr defaultRowHeight="15" x14ac:dyDescent="0.25"/>
  <cols>
    <col min="1" max="1" width="36.28515625" style="8" customWidth="1"/>
    <col min="2" max="14" width="8.140625" style="17" customWidth="1"/>
    <col min="15" max="16384" width="9.140625" style="4"/>
  </cols>
  <sheetData>
    <row r="1" spans="1:14" ht="27" customHeight="1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7" customHeight="1" x14ac:dyDescent="0.25">
      <c r="A2" s="21" t="s">
        <v>40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" customFormat="1" ht="11.25" x14ac:dyDescent="0.2">
      <c r="A3" s="8"/>
    </row>
    <row r="4" spans="1:14" s="2" customFormat="1" ht="21.75" customHeight="1" x14ac:dyDescent="0.25">
      <c r="A4" s="22" t="s">
        <v>0</v>
      </c>
      <c r="B4" s="23" t="s">
        <v>11</v>
      </c>
      <c r="C4" s="23"/>
      <c r="D4" s="23"/>
      <c r="E4" s="23"/>
      <c r="F4" s="23"/>
      <c r="G4" s="23"/>
      <c r="H4" s="23" t="s">
        <v>12</v>
      </c>
      <c r="I4" s="23"/>
      <c r="J4" s="23"/>
      <c r="K4" s="23"/>
      <c r="L4" s="23"/>
      <c r="M4" s="23"/>
      <c r="N4" s="23"/>
    </row>
    <row r="5" spans="1:14" s="1" customFormat="1" ht="23.25" customHeight="1" x14ac:dyDescent="0.2">
      <c r="A5" s="22"/>
      <c r="B5" s="24" t="s">
        <v>13</v>
      </c>
      <c r="C5" s="24"/>
      <c r="D5" s="24"/>
      <c r="E5" s="24"/>
      <c r="F5" s="24"/>
      <c r="G5" s="24"/>
      <c r="H5" s="22" t="s">
        <v>14</v>
      </c>
      <c r="I5" s="22"/>
      <c r="J5" s="22"/>
      <c r="K5" s="22"/>
      <c r="L5" s="27" t="s">
        <v>8</v>
      </c>
      <c r="M5" s="27" t="s">
        <v>15</v>
      </c>
      <c r="N5" s="27" t="s">
        <v>9</v>
      </c>
    </row>
    <row r="6" spans="1:14" s="1" customFormat="1" ht="15" customHeight="1" x14ac:dyDescent="0.2">
      <c r="A6" s="22"/>
      <c r="B6" s="25" t="s">
        <v>7</v>
      </c>
      <c r="C6" s="28" t="s">
        <v>1</v>
      </c>
      <c r="D6" s="25" t="s">
        <v>16</v>
      </c>
      <c r="E6" s="25" t="s">
        <v>17</v>
      </c>
      <c r="F6" s="25" t="s">
        <v>2</v>
      </c>
      <c r="G6" s="25" t="s">
        <v>3</v>
      </c>
      <c r="H6" s="26" t="s">
        <v>5</v>
      </c>
      <c r="I6" s="26"/>
      <c r="J6" s="26" t="s">
        <v>4</v>
      </c>
      <c r="K6" s="26"/>
      <c r="L6" s="27"/>
      <c r="M6" s="27"/>
      <c r="N6" s="27"/>
    </row>
    <row r="7" spans="1:14" s="1" customFormat="1" ht="65.25" customHeight="1" x14ac:dyDescent="0.2">
      <c r="A7" s="22"/>
      <c r="B7" s="25"/>
      <c r="C7" s="28"/>
      <c r="D7" s="25"/>
      <c r="E7" s="25"/>
      <c r="F7" s="25"/>
      <c r="G7" s="25"/>
      <c r="H7" s="10" t="s">
        <v>18</v>
      </c>
      <c r="I7" s="10" t="s">
        <v>6</v>
      </c>
      <c r="J7" s="10" t="s">
        <v>18</v>
      </c>
      <c r="K7" s="10" t="s">
        <v>6</v>
      </c>
      <c r="L7" s="27"/>
      <c r="M7" s="27"/>
      <c r="N7" s="27"/>
    </row>
    <row r="8" spans="1:14" s="1" customFormat="1" ht="11.25" x14ac:dyDescent="0.2">
      <c r="A8" s="7" t="s">
        <v>10</v>
      </c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</row>
    <row r="9" spans="1:14" s="1" customFormat="1" x14ac:dyDescent="0.2">
      <c r="A9" s="7" t="s">
        <v>35</v>
      </c>
      <c r="B9" s="12"/>
      <c r="C9" s="12"/>
      <c r="D9" s="12"/>
      <c r="E9" s="12"/>
      <c r="F9" s="12"/>
      <c r="G9" s="12">
        <f>SUM(B9:F9)</f>
        <v>0</v>
      </c>
      <c r="H9" s="12"/>
      <c r="I9" s="12"/>
      <c r="J9" s="12"/>
      <c r="K9" s="12"/>
      <c r="L9" s="12"/>
      <c r="M9" s="12"/>
      <c r="N9" s="12"/>
    </row>
    <row r="10" spans="1:14" ht="15" customHeight="1" x14ac:dyDescent="0.25">
      <c r="A10" s="6" t="s">
        <v>41</v>
      </c>
      <c r="B10" s="12"/>
      <c r="C10" s="12">
        <v>2</v>
      </c>
      <c r="D10" s="12"/>
      <c r="E10" s="12"/>
      <c r="F10" s="12"/>
      <c r="G10" s="12">
        <f>SUM(B10:F10)</f>
        <v>2</v>
      </c>
      <c r="H10" s="12"/>
      <c r="I10" s="12"/>
      <c r="J10" s="12"/>
      <c r="K10" s="12"/>
      <c r="L10" s="12">
        <v>2</v>
      </c>
      <c r="M10" s="12"/>
      <c r="N10" s="12"/>
    </row>
    <row r="11" spans="1:14" ht="15" customHeight="1" x14ac:dyDescent="0.25">
      <c r="A11" s="6" t="s">
        <v>42</v>
      </c>
      <c r="B11" s="12">
        <v>1</v>
      </c>
      <c r="C11" s="12"/>
      <c r="D11" s="12"/>
      <c r="E11" s="12"/>
      <c r="F11" s="12"/>
      <c r="G11" s="12">
        <f>SUM(B11:F11)</f>
        <v>1</v>
      </c>
      <c r="H11" s="12">
        <v>1</v>
      </c>
      <c r="I11" s="12"/>
      <c r="J11" s="12"/>
      <c r="K11" s="12"/>
      <c r="L11" s="12"/>
      <c r="M11" s="12"/>
      <c r="N11" s="12"/>
    </row>
    <row r="12" spans="1:14" ht="15" customHeight="1" x14ac:dyDescent="0.25">
      <c r="A12" s="6" t="s">
        <v>43</v>
      </c>
      <c r="B12" s="12"/>
      <c r="C12" s="12">
        <v>1</v>
      </c>
      <c r="D12" s="12"/>
      <c r="E12" s="12"/>
      <c r="F12" s="12"/>
      <c r="G12" s="12">
        <f>SUM(B12:F12)</f>
        <v>1</v>
      </c>
      <c r="H12" s="12"/>
      <c r="I12" s="12"/>
      <c r="J12" s="12"/>
      <c r="K12" s="12"/>
      <c r="L12" s="12">
        <v>1</v>
      </c>
      <c r="M12" s="12"/>
      <c r="N12" s="12"/>
    </row>
    <row r="13" spans="1:14" x14ac:dyDescent="0.25">
      <c r="A13" s="18" t="s">
        <v>33</v>
      </c>
      <c r="B13" s="13">
        <f>SUM(B9:B12)</f>
        <v>1</v>
      </c>
      <c r="C13" s="13">
        <f t="shared" ref="C13:N13" si="0">SUM(C9:C12)</f>
        <v>3</v>
      </c>
      <c r="D13" s="13">
        <f t="shared" si="0"/>
        <v>0</v>
      </c>
      <c r="E13" s="13">
        <f t="shared" si="0"/>
        <v>0</v>
      </c>
      <c r="F13" s="13">
        <f t="shared" si="0"/>
        <v>0</v>
      </c>
      <c r="G13" s="13">
        <f t="shared" si="0"/>
        <v>4</v>
      </c>
      <c r="H13" s="13">
        <f t="shared" si="0"/>
        <v>1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3</v>
      </c>
      <c r="M13" s="13">
        <f t="shared" si="0"/>
        <v>0</v>
      </c>
      <c r="N13" s="13">
        <f t="shared" si="0"/>
        <v>0</v>
      </c>
    </row>
    <row r="14" spans="1:14" x14ac:dyDescent="0.25">
      <c r="A14" s="7" t="s">
        <v>34</v>
      </c>
      <c r="B14" s="12"/>
      <c r="C14" s="12"/>
      <c r="D14" s="12"/>
      <c r="E14" s="12"/>
      <c r="F14" s="12"/>
      <c r="G14" s="12">
        <f>SUM(B14:F14)</f>
        <v>0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6" t="s">
        <v>21</v>
      </c>
      <c r="B15" s="12">
        <v>10</v>
      </c>
      <c r="C15" s="12">
        <v>1</v>
      </c>
      <c r="D15" s="12">
        <v>3</v>
      </c>
      <c r="E15" s="12">
        <v>1</v>
      </c>
      <c r="F15" s="12">
        <v>2</v>
      </c>
      <c r="G15" s="12">
        <f>SUM(B15:F15)</f>
        <v>17</v>
      </c>
      <c r="H15" s="12">
        <v>9</v>
      </c>
      <c r="I15" s="12">
        <v>2</v>
      </c>
      <c r="J15" s="12"/>
      <c r="K15" s="12"/>
      <c r="L15" s="12">
        <v>1</v>
      </c>
      <c r="M15" s="12">
        <v>1</v>
      </c>
      <c r="N15" s="12">
        <v>3</v>
      </c>
    </row>
    <row r="16" spans="1:14" x14ac:dyDescent="0.25">
      <c r="A16" s="6" t="s">
        <v>22</v>
      </c>
      <c r="B16" s="12">
        <v>3</v>
      </c>
      <c r="C16" s="12"/>
      <c r="D16" s="12"/>
      <c r="E16" s="12"/>
      <c r="F16" s="12"/>
      <c r="G16" s="12">
        <f>SUM(B16:F16)</f>
        <v>3</v>
      </c>
      <c r="H16" s="12">
        <v>4</v>
      </c>
      <c r="I16" s="12"/>
      <c r="J16" s="12"/>
      <c r="K16" s="12"/>
      <c r="L16" s="12"/>
      <c r="M16" s="12"/>
      <c r="N16" s="12"/>
    </row>
    <row r="17" spans="1:25" x14ac:dyDescent="0.25">
      <c r="A17" s="6" t="s">
        <v>36</v>
      </c>
      <c r="B17" s="12">
        <v>2</v>
      </c>
      <c r="C17" s="12"/>
      <c r="D17" s="12"/>
      <c r="E17" s="12"/>
      <c r="F17" s="12"/>
      <c r="G17" s="12">
        <f>SUM(B17:F17)</f>
        <v>2</v>
      </c>
      <c r="H17" s="12">
        <v>2</v>
      </c>
      <c r="I17" s="12">
        <v>2</v>
      </c>
      <c r="J17" s="12"/>
      <c r="K17" s="12"/>
      <c r="L17" s="12"/>
      <c r="M17" s="12"/>
      <c r="N17" s="12"/>
    </row>
    <row r="18" spans="1:25" x14ac:dyDescent="0.25">
      <c r="A18" s="6" t="s">
        <v>23</v>
      </c>
      <c r="B18" s="12">
        <v>1</v>
      </c>
      <c r="C18" s="12"/>
      <c r="D18" s="12"/>
      <c r="E18" s="12"/>
      <c r="F18" s="12"/>
      <c r="G18" s="12">
        <f>SUM(B18:F18)</f>
        <v>1</v>
      </c>
      <c r="H18" s="12">
        <v>1</v>
      </c>
      <c r="I18" s="12"/>
      <c r="J18" s="12"/>
      <c r="K18" s="12"/>
      <c r="L18" s="12"/>
      <c r="M18" s="12"/>
      <c r="N18" s="12"/>
    </row>
    <row r="19" spans="1:25" x14ac:dyDescent="0.25">
      <c r="A19" s="6" t="s">
        <v>24</v>
      </c>
      <c r="B19" s="12">
        <v>1</v>
      </c>
      <c r="C19" s="12" t="s">
        <v>20</v>
      </c>
      <c r="D19" s="12"/>
      <c r="E19" s="12"/>
      <c r="F19" s="12"/>
      <c r="G19" s="12">
        <f>SUM(B19:F19)</f>
        <v>1</v>
      </c>
      <c r="H19" s="12">
        <v>1</v>
      </c>
      <c r="I19" s="12"/>
      <c r="J19" s="12"/>
      <c r="K19" s="12"/>
      <c r="L19" s="12"/>
      <c r="M19" s="12"/>
      <c r="N19" s="12"/>
    </row>
    <row r="20" spans="1:25" x14ac:dyDescent="0.25">
      <c r="A20" s="6" t="s">
        <v>25</v>
      </c>
      <c r="B20" s="12">
        <v>15</v>
      </c>
      <c r="C20" s="12">
        <v>2</v>
      </c>
      <c r="D20" s="12">
        <v>2</v>
      </c>
      <c r="E20" s="12"/>
      <c r="F20" s="12"/>
      <c r="G20" s="12">
        <f>SUM(B20:F20)</f>
        <v>19</v>
      </c>
      <c r="H20" s="12">
        <v>15</v>
      </c>
      <c r="I20" s="12">
        <v>2</v>
      </c>
      <c r="J20" s="12"/>
      <c r="K20" s="12"/>
      <c r="L20" s="12">
        <v>2</v>
      </c>
      <c r="M20" s="12"/>
      <c r="N20" s="12">
        <v>2</v>
      </c>
    </row>
    <row r="21" spans="1:25" x14ac:dyDescent="0.25">
      <c r="A21" s="6" t="s">
        <v>26</v>
      </c>
      <c r="B21" s="12">
        <v>17</v>
      </c>
      <c r="C21" s="12">
        <v>12</v>
      </c>
      <c r="D21" s="12"/>
      <c r="E21" s="12"/>
      <c r="F21" s="12"/>
      <c r="G21" s="12">
        <f>SUM(B21:F21)</f>
        <v>29</v>
      </c>
      <c r="H21" s="12">
        <v>17</v>
      </c>
      <c r="I21" s="12"/>
      <c r="J21" s="12"/>
      <c r="K21" s="12"/>
      <c r="L21" s="12">
        <v>12</v>
      </c>
      <c r="M21" s="12"/>
      <c r="N21" s="12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22.5" x14ac:dyDescent="0.25">
      <c r="A22" s="6" t="s">
        <v>37</v>
      </c>
      <c r="B22" s="12">
        <v>1</v>
      </c>
      <c r="C22" s="12">
        <v>2</v>
      </c>
      <c r="D22" s="12"/>
      <c r="E22" s="12"/>
      <c r="F22" s="12"/>
      <c r="G22" s="12">
        <f>SUM(B22:F22)</f>
        <v>3</v>
      </c>
      <c r="H22" s="12">
        <v>1</v>
      </c>
      <c r="I22" s="12"/>
      <c r="J22" s="12"/>
      <c r="K22" s="12"/>
      <c r="L22" s="12">
        <v>2</v>
      </c>
      <c r="M22" s="12"/>
      <c r="N22" s="12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5">
      <c r="A23" s="6" t="s">
        <v>27</v>
      </c>
      <c r="B23" s="12">
        <v>9</v>
      </c>
      <c r="C23" s="12"/>
      <c r="D23" s="12"/>
      <c r="E23" s="12"/>
      <c r="F23" s="12"/>
      <c r="G23" s="12">
        <f>SUM(B23:F23)</f>
        <v>9</v>
      </c>
      <c r="H23" s="12">
        <v>9</v>
      </c>
      <c r="I23" s="12">
        <v>3</v>
      </c>
      <c r="J23" s="12"/>
      <c r="K23" s="12"/>
      <c r="L23" s="12"/>
      <c r="M23" s="12"/>
      <c r="N23" s="1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s="6" t="s">
        <v>28</v>
      </c>
      <c r="B24" s="12">
        <v>7</v>
      </c>
      <c r="C24" s="12">
        <v>2</v>
      </c>
      <c r="D24" s="12"/>
      <c r="E24" s="12"/>
      <c r="F24" s="12">
        <v>1</v>
      </c>
      <c r="G24" s="12">
        <f>SUM(B24:F24)</f>
        <v>10</v>
      </c>
      <c r="H24" s="12">
        <v>7</v>
      </c>
      <c r="I24" s="12"/>
      <c r="J24" s="12"/>
      <c r="K24" s="12"/>
      <c r="L24" s="12">
        <v>2</v>
      </c>
      <c r="M24" s="12"/>
      <c r="N24" s="12"/>
    </row>
    <row r="25" spans="1:25" ht="22.5" x14ac:dyDescent="0.25">
      <c r="A25" s="6" t="s">
        <v>29</v>
      </c>
      <c r="B25" s="12">
        <v>3</v>
      </c>
      <c r="C25" s="12"/>
      <c r="D25" s="12"/>
      <c r="E25" s="12"/>
      <c r="F25" s="12"/>
      <c r="G25" s="12">
        <f>SUM(B25:F25)</f>
        <v>3</v>
      </c>
      <c r="H25" s="12">
        <v>3</v>
      </c>
      <c r="I25" s="12"/>
      <c r="J25" s="12"/>
      <c r="K25" s="12"/>
      <c r="L25" s="12"/>
      <c r="M25" s="12"/>
      <c r="N25" s="12"/>
    </row>
    <row r="26" spans="1:25" ht="22.5" x14ac:dyDescent="0.25">
      <c r="A26" s="6" t="s">
        <v>38</v>
      </c>
      <c r="B26" s="12">
        <v>2</v>
      </c>
      <c r="C26" s="12"/>
      <c r="D26" s="12"/>
      <c r="E26" s="12"/>
      <c r="F26" s="12">
        <v>2</v>
      </c>
      <c r="G26" s="12">
        <f>SUM(B26:F26)</f>
        <v>4</v>
      </c>
      <c r="H26" s="12">
        <v>3</v>
      </c>
      <c r="I26" s="12"/>
      <c r="J26" s="12"/>
      <c r="K26" s="12"/>
      <c r="L26" s="12"/>
      <c r="M26" s="12"/>
      <c r="N26" s="12"/>
    </row>
    <row r="27" spans="1:25" ht="22.5" x14ac:dyDescent="0.25">
      <c r="A27" s="6" t="s">
        <v>30</v>
      </c>
      <c r="B27" s="12">
        <v>3</v>
      </c>
      <c r="C27" s="12"/>
      <c r="D27" s="12"/>
      <c r="E27" s="12"/>
      <c r="F27" s="12"/>
      <c r="G27" s="12">
        <f>SUM(B27:F27)</f>
        <v>3</v>
      </c>
      <c r="H27" s="12">
        <v>2</v>
      </c>
      <c r="I27" s="12"/>
      <c r="J27" s="12">
        <v>1</v>
      </c>
      <c r="K27" s="12"/>
      <c r="L27" s="12"/>
      <c r="M27" s="12"/>
      <c r="N27" s="12"/>
    </row>
    <row r="28" spans="1:25" x14ac:dyDescent="0.25">
      <c r="A28" s="6" t="s">
        <v>31</v>
      </c>
      <c r="B28" s="12">
        <v>3</v>
      </c>
      <c r="C28" s="12"/>
      <c r="D28" s="12"/>
      <c r="E28" s="12"/>
      <c r="F28" s="12"/>
      <c r="G28" s="12">
        <f>SUM(B28:F28)</f>
        <v>3</v>
      </c>
      <c r="H28" s="12">
        <v>3</v>
      </c>
      <c r="I28" s="12"/>
      <c r="J28" s="12"/>
      <c r="K28" s="12"/>
      <c r="L28" s="12"/>
      <c r="M28" s="12"/>
      <c r="N28" s="12"/>
    </row>
    <row r="29" spans="1:25" x14ac:dyDescent="0.25">
      <c r="A29" s="6" t="s">
        <v>39</v>
      </c>
      <c r="B29" s="12"/>
      <c r="C29" s="12"/>
      <c r="D29" s="12"/>
      <c r="E29" s="12"/>
      <c r="F29" s="12">
        <v>1</v>
      </c>
      <c r="G29" s="12">
        <f>SUM(B29:F29)</f>
        <v>1</v>
      </c>
      <c r="H29" s="12"/>
      <c r="I29" s="12"/>
      <c r="J29" s="12"/>
      <c r="K29" s="12"/>
      <c r="L29" s="12"/>
      <c r="M29" s="12"/>
      <c r="N29" s="12"/>
    </row>
    <row r="30" spans="1:25" x14ac:dyDescent="0.25">
      <c r="A30" s="6" t="s">
        <v>32</v>
      </c>
      <c r="B30" s="12">
        <v>6</v>
      </c>
      <c r="C30" s="12">
        <v>6</v>
      </c>
      <c r="D30" s="12"/>
      <c r="E30" s="12">
        <v>1</v>
      </c>
      <c r="F30" s="12">
        <v>1</v>
      </c>
      <c r="G30" s="12">
        <f>SUM(B30:F30)</f>
        <v>14</v>
      </c>
      <c r="H30" s="12">
        <v>6</v>
      </c>
      <c r="I30" s="12">
        <v>3</v>
      </c>
      <c r="J30" s="12"/>
      <c r="K30" s="12"/>
      <c r="L30" s="12">
        <v>6</v>
      </c>
      <c r="M30" s="12">
        <v>1</v>
      </c>
      <c r="N30" s="12"/>
    </row>
    <row r="31" spans="1:25" s="5" customFormat="1" x14ac:dyDescent="0.25">
      <c r="A31" s="7" t="s">
        <v>33</v>
      </c>
      <c r="B31" s="13">
        <f>SUM(B15:B30)</f>
        <v>83</v>
      </c>
      <c r="C31" s="13">
        <f t="shared" ref="C31:N31" si="1">SUM(C15:C30)</f>
        <v>25</v>
      </c>
      <c r="D31" s="13">
        <f t="shared" si="1"/>
        <v>5</v>
      </c>
      <c r="E31" s="13">
        <f t="shared" si="1"/>
        <v>2</v>
      </c>
      <c r="F31" s="13">
        <f t="shared" si="1"/>
        <v>7</v>
      </c>
      <c r="G31" s="13">
        <f t="shared" si="1"/>
        <v>122</v>
      </c>
      <c r="H31" s="13">
        <f t="shared" si="1"/>
        <v>83</v>
      </c>
      <c r="I31" s="13">
        <f t="shared" si="1"/>
        <v>12</v>
      </c>
      <c r="J31" s="13">
        <f t="shared" si="1"/>
        <v>1</v>
      </c>
      <c r="K31" s="13">
        <f t="shared" si="1"/>
        <v>0</v>
      </c>
      <c r="L31" s="13">
        <f t="shared" si="1"/>
        <v>25</v>
      </c>
      <c r="M31" s="13">
        <f t="shared" si="1"/>
        <v>2</v>
      </c>
      <c r="N31" s="13">
        <f t="shared" si="1"/>
        <v>5</v>
      </c>
    </row>
    <row r="32" spans="1:25" ht="15.75" x14ac:dyDescent="0.25">
      <c r="A32" s="19" t="s">
        <v>44</v>
      </c>
      <c r="B32" s="20">
        <f>B13+B31</f>
        <v>84</v>
      </c>
      <c r="C32" s="20">
        <f t="shared" ref="C32:N32" si="2">C13+C31</f>
        <v>28</v>
      </c>
      <c r="D32" s="20">
        <f t="shared" si="2"/>
        <v>5</v>
      </c>
      <c r="E32" s="20">
        <f t="shared" si="2"/>
        <v>2</v>
      </c>
      <c r="F32" s="20">
        <f t="shared" si="2"/>
        <v>7</v>
      </c>
      <c r="G32" s="20">
        <f t="shared" si="2"/>
        <v>126</v>
      </c>
      <c r="H32" s="20">
        <f t="shared" si="2"/>
        <v>84</v>
      </c>
      <c r="I32" s="20">
        <f t="shared" si="2"/>
        <v>12</v>
      </c>
      <c r="J32" s="20">
        <f t="shared" si="2"/>
        <v>1</v>
      </c>
      <c r="K32" s="20">
        <f t="shared" si="2"/>
        <v>0</v>
      </c>
      <c r="L32" s="20">
        <f t="shared" si="2"/>
        <v>28</v>
      </c>
      <c r="M32" s="20">
        <f t="shared" si="2"/>
        <v>2</v>
      </c>
      <c r="N32" s="20">
        <f t="shared" si="2"/>
        <v>5</v>
      </c>
    </row>
    <row r="33" spans="1:14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x14ac:dyDescent="0.25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x14ac:dyDescent="0.25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x14ac:dyDescent="0.25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x14ac:dyDescent="0.25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x14ac:dyDescent="0.25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x14ac:dyDescent="0.25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x14ac:dyDescent="0.25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x14ac:dyDescent="0.2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x14ac:dyDescent="0.2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x14ac:dyDescent="0.25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x14ac:dyDescent="0.2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x14ac:dyDescent="0.25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x14ac:dyDescent="0.2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x14ac:dyDescent="0.25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x14ac:dyDescent="0.2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x14ac:dyDescent="0.2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x14ac:dyDescent="0.2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x14ac:dyDescent="0.2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x14ac:dyDescent="0.2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x14ac:dyDescent="0.2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x14ac:dyDescent="0.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x14ac:dyDescent="0.2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x14ac:dyDescent="0.2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x14ac:dyDescent="0.25">
      <c r="A129" s="1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1:14" x14ac:dyDescent="0.25">
      <c r="A130" s="1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1:14" x14ac:dyDescent="0.25">
      <c r="A131" s="14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1:14" x14ac:dyDescent="0.25">
      <c r="A132" s="14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x14ac:dyDescent="0.25">
      <c r="A133" s="1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4" x14ac:dyDescent="0.25">
      <c r="A134" s="1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1:14" x14ac:dyDescent="0.25">
      <c r="A135" s="14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x14ac:dyDescent="0.25">
      <c r="A136" s="1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 x14ac:dyDescent="0.25">
      <c r="A137" s="14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1:14" x14ac:dyDescent="0.25">
      <c r="A138" s="1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1:14" x14ac:dyDescent="0.25">
      <c r="A139" s="1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1:14" x14ac:dyDescent="0.25">
      <c r="A140" s="14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1:14" x14ac:dyDescent="0.25">
      <c r="A141" s="1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1:14" x14ac:dyDescent="0.25">
      <c r="A142" s="14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1:14" x14ac:dyDescent="0.25">
      <c r="A143" s="1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x14ac:dyDescent="0.25">
      <c r="A144" s="14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14" x14ac:dyDescent="0.25">
      <c r="A145" s="1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1:14" x14ac:dyDescent="0.25">
      <c r="A146" s="1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1:14" x14ac:dyDescent="0.25">
      <c r="A147" s="1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1:14" x14ac:dyDescent="0.25">
      <c r="A148" s="1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1:14" x14ac:dyDescent="0.25">
      <c r="A149" s="1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x14ac:dyDescent="0.25">
      <c r="A150" s="1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4" x14ac:dyDescent="0.25">
      <c r="A151" s="1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1:14" x14ac:dyDescent="0.25">
      <c r="A152" s="1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1:14" x14ac:dyDescent="0.25">
      <c r="A153" s="1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1:14" x14ac:dyDescent="0.25">
      <c r="A154" s="1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1:14" x14ac:dyDescent="0.25">
      <c r="A155" s="1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x14ac:dyDescent="0.25">
      <c r="A156" s="1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1:14" x14ac:dyDescent="0.25">
      <c r="A157" s="1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1:14" x14ac:dyDescent="0.25">
      <c r="A158" s="1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1:14" x14ac:dyDescent="0.25">
      <c r="A159" s="1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1:14" x14ac:dyDescent="0.25">
      <c r="A160" s="1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1:14" x14ac:dyDescent="0.25">
      <c r="A161" s="1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x14ac:dyDescent="0.25">
      <c r="A162" s="1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1:14" x14ac:dyDescent="0.25">
      <c r="A163" s="1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4" x14ac:dyDescent="0.25">
      <c r="A164" s="1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4" x14ac:dyDescent="0.25">
      <c r="A165" s="1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4" x14ac:dyDescent="0.25">
      <c r="A166" s="1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 x14ac:dyDescent="0.25">
      <c r="A167" s="1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x14ac:dyDescent="0.25">
      <c r="A168" s="1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1:14" x14ac:dyDescent="0.25">
      <c r="A169" s="1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4" x14ac:dyDescent="0.25">
      <c r="A170" s="1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4" x14ac:dyDescent="0.25">
      <c r="A171" s="1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4" x14ac:dyDescent="0.25">
      <c r="A172" s="1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4" x14ac:dyDescent="0.25">
      <c r="A173" s="14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x14ac:dyDescent="0.25">
      <c r="A174" s="1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4" x14ac:dyDescent="0.25">
      <c r="A175" s="1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4" x14ac:dyDescent="0.25">
      <c r="A176" s="1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4" x14ac:dyDescent="0.25">
      <c r="A177" s="1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1:14" x14ac:dyDescent="0.25">
      <c r="A178" s="14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1:14" x14ac:dyDescent="0.25">
      <c r="A179" s="14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 x14ac:dyDescent="0.25">
      <c r="A180" s="14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1:14" x14ac:dyDescent="0.25">
      <c r="A181" s="1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1:14" x14ac:dyDescent="0.25">
      <c r="A182" s="1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1:14" x14ac:dyDescent="0.25">
      <c r="A183" s="1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 x14ac:dyDescent="0.25">
      <c r="A184" s="1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x14ac:dyDescent="0.25">
      <c r="A185" s="1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4" x14ac:dyDescent="0.25">
      <c r="A186" s="1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 x14ac:dyDescent="0.25">
      <c r="A187" s="1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x14ac:dyDescent="0.25">
      <c r="A188" s="1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1:14" x14ac:dyDescent="0.25">
      <c r="A189" s="1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 x14ac:dyDescent="0.25">
      <c r="A190" s="1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1:14" x14ac:dyDescent="0.25">
      <c r="A191" s="1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</sheetData>
  <mergeCells count="18">
    <mergeCell ref="J6:K6"/>
    <mergeCell ref="L5:L7"/>
    <mergeCell ref="M5:M7"/>
    <mergeCell ref="N5:N7"/>
    <mergeCell ref="A1:N1"/>
    <mergeCell ref="A2:N2"/>
    <mergeCell ref="A4:A7"/>
    <mergeCell ref="H4:N4"/>
    <mergeCell ref="B4:G4"/>
    <mergeCell ref="B5:G5"/>
    <mergeCell ref="F6:F7"/>
    <mergeCell ref="G6:G7"/>
    <mergeCell ref="E6:E7"/>
    <mergeCell ref="H6:I6"/>
    <mergeCell ref="H5:K5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 УД-СНа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Сыдыгалиева Венера Батырбековна</cp:lastModifiedBy>
  <cp:lastPrinted>2022-06-07T07:34:30Z</cp:lastPrinted>
  <dcterms:created xsi:type="dcterms:W3CDTF">2022-04-19T10:23:40Z</dcterms:created>
  <dcterms:modified xsi:type="dcterms:W3CDTF">2022-06-07T07:35:07Z</dcterms:modified>
</cp:coreProperties>
</file>