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935"/>
  </bookViews>
  <sheets>
    <sheet name="УД-СН-б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2" l="1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B28" i="12"/>
  <c r="C29" i="12" l="1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B29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B11" i="12"/>
</calcChain>
</file>

<file path=xl/sharedStrings.xml><?xml version="1.0" encoding="utf-8"?>
<sst xmlns="http://schemas.openxmlformats.org/spreadsheetml/2006/main" count="74" uniqueCount="73">
  <si>
    <t xml:space="preserve"> </t>
  </si>
  <si>
    <t>Үй-бүлөлүк зомбулуктан жабыркаган жактар боюнча кылмыш иштердин биринчи инстанциядагы соттор тарабынан каралышы тууралуу отчет</t>
  </si>
  <si>
    <t>2020-жылдын 1-январынан 2020-жылдын 31-декабрына чейинки мезгил</t>
  </si>
  <si>
    <t>КР ЖК беренелери</t>
  </si>
  <si>
    <t>Жалпы адамдар</t>
  </si>
  <si>
    <t>Үй-бүлөлүк зордук-зомбулуктун түрү</t>
  </si>
  <si>
    <t>күч колдонуу</t>
  </si>
  <si>
    <t>психикалык</t>
  </si>
  <si>
    <t>сексуалдык</t>
  </si>
  <si>
    <t>башка зомбулук</t>
  </si>
  <si>
    <t>Жынысы</t>
  </si>
  <si>
    <t>жашы жетпегендер</t>
  </si>
  <si>
    <t>эркектер</t>
  </si>
  <si>
    <t>аялдар</t>
  </si>
  <si>
    <t>балдар</t>
  </si>
  <si>
    <t>кыздар</t>
  </si>
  <si>
    <t>50 жаштан өйдө</t>
  </si>
  <si>
    <t>0 жаштан 18 жашка чейин</t>
  </si>
  <si>
    <t>34 жаштан 50 жашка чейин</t>
  </si>
  <si>
    <t>жогорку билим</t>
  </si>
  <si>
    <t>толук эмес жогорку</t>
  </si>
  <si>
    <t>атайын орто</t>
  </si>
  <si>
    <t>орто</t>
  </si>
  <si>
    <t>толук эмес орто билимдүү</t>
  </si>
  <si>
    <t>билимсиз</t>
  </si>
  <si>
    <t>башкалар</t>
  </si>
  <si>
    <t>жумушчу</t>
  </si>
  <si>
    <t>Жашы</t>
  </si>
  <si>
    <t>Билими</t>
  </si>
  <si>
    <t>Ишинин түрү</t>
  </si>
  <si>
    <t>кеңсе кызматкери</t>
  </si>
  <si>
    <t>аскер кызматчысы</t>
  </si>
  <si>
    <t>окуучу</t>
  </si>
  <si>
    <t>ишсиз, окуучу эмес</t>
  </si>
  <si>
    <t>мамлекет кызматкери</t>
  </si>
  <si>
    <t>башка иш-чаралар</t>
  </si>
  <si>
    <t>күйөөсү</t>
  </si>
  <si>
    <t>аялы</t>
  </si>
  <si>
    <t>атасы</t>
  </si>
  <si>
    <t>апасы</t>
  </si>
  <si>
    <t>баласы</t>
  </si>
  <si>
    <t>кызы</t>
  </si>
  <si>
    <t>башка туугандар</t>
  </si>
  <si>
    <t>адамдардын тобу</t>
  </si>
  <si>
    <t>мас абалында</t>
  </si>
  <si>
    <t>жалгыз</t>
  </si>
  <si>
    <t>үй-чарбасында</t>
  </si>
  <si>
    <t>наркотикалык абалында</t>
  </si>
  <si>
    <t>Жабырлануучуга карата зордук-зомбулук жасалган</t>
  </si>
  <si>
    <t>Үй-бүлөлүк зомбулук жасаган адам менен үй-бүлөлүк байланыш</t>
  </si>
  <si>
    <t>1.10.1997-ж. № 68 КР ЖК ред.</t>
  </si>
  <si>
    <t xml:space="preserve"> 112. Саламаттыкка атайылап жеңил залал келтирүү</t>
  </si>
  <si>
    <t>130. Сексуалдык мүнөздөгү зомбулук аракеттер</t>
  </si>
  <si>
    <t>234. Хулиганчылык</t>
  </si>
  <si>
    <t>24.01.2017-ж. № 10 КР ЖК ред.</t>
  </si>
  <si>
    <t>БААРДЫГЫ:</t>
  </si>
  <si>
    <t>130. Киши өлтүрүү</t>
  </si>
  <si>
    <t>131. Аффект абалында киши өлтүрүү</t>
  </si>
  <si>
    <t>133. Эненин жаңы төрөлгөн баласын өлтүрүшү</t>
  </si>
  <si>
    <t>135. Этиятсыздыктан киши өлтүрүү</t>
  </si>
  <si>
    <t>136. Өзүн-өзү өлтүрүүгө жеткирүү</t>
  </si>
  <si>
    <t>138. Ден соолукка оор зыян келтирүү</t>
  </si>
  <si>
    <t>139. Ден соолукка анча оор эмес зыян келтирүү</t>
  </si>
  <si>
    <t>142. Ден соолукка этиятсыздыктан оор зыян келтирүү</t>
  </si>
  <si>
    <t>144. Уруп-согуп кыйноо</t>
  </si>
  <si>
    <t>161. Зордуктоо</t>
  </si>
  <si>
    <t>162. Сексуалдык мүнөздөгү зомбулук аракеттер</t>
  </si>
  <si>
    <t>163. Сексуалдык мүнөздөгү аракеттерге мажбурлоо</t>
  </si>
  <si>
    <t>164. Он алты жашка жетелек адам менен сексуалдык мүнөздөгү аракеттер</t>
  </si>
  <si>
    <t>165. Ыплас аракеттер</t>
  </si>
  <si>
    <t>266. Ээнбаштык</t>
  </si>
  <si>
    <t>ЖАЛПЫ:</t>
  </si>
  <si>
    <t>19 жаштан 34 жашка чейин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</si>
</sst>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Border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/>
    <xf numFmtId="0" fontId="4" fillId="0" borderId="3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9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topLeftCell="A28" zoomScale="170" zoomScaleNormal="170" workbookViewId="0">
      <selection activeCell="P9" sqref="P9"/>
    </sheetView>
  </sheetViews>
  <sheetFormatPr defaultRowHeight="15" x14ac:dyDescent="0.25"/>
  <cols>
    <col min="1" max="1" width="19.140625" style="11" customWidth="1"/>
    <col min="2" max="2" width="3.7109375" style="17" customWidth="1"/>
    <col min="3" max="6" width="3" style="17" bestFit="1" customWidth="1"/>
    <col min="7" max="8" width="3.7109375" style="17" customWidth="1"/>
    <col min="9" max="10" width="3" style="17" bestFit="1" customWidth="1"/>
    <col min="11" max="28" width="3" style="17" customWidth="1"/>
    <col min="29" max="35" width="3" style="17" bestFit="1" customWidth="1"/>
    <col min="36" max="36" width="3" style="17" customWidth="1"/>
    <col min="37" max="37" width="4.140625" style="17" customWidth="1"/>
    <col min="38" max="38" width="4" style="17" customWidth="1"/>
    <col min="39" max="39" width="5.140625" style="17" bestFit="1" customWidth="1"/>
    <col min="40" max="40" width="3.5703125" style="17" customWidth="1"/>
  </cols>
  <sheetData>
    <row r="1" spans="1:40" ht="33.75" customHeight="1" x14ac:dyDescent="0.2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15" customHeight="1" x14ac:dyDescent="0.25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40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6"/>
      <c r="M3" s="6"/>
      <c r="N3" s="6"/>
      <c r="O3" s="6"/>
      <c r="P3" s="6"/>
      <c r="Q3" s="6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s="1" customFormat="1" ht="43.5" customHeight="1" x14ac:dyDescent="0.2">
      <c r="A4" s="33" t="s">
        <v>3</v>
      </c>
      <c r="B4" s="35" t="s">
        <v>4</v>
      </c>
      <c r="C4" s="36" t="s">
        <v>5</v>
      </c>
      <c r="D4" s="37"/>
      <c r="E4" s="37"/>
      <c r="F4" s="38"/>
      <c r="G4" s="36" t="s">
        <v>10</v>
      </c>
      <c r="H4" s="38"/>
      <c r="I4" s="29" t="s">
        <v>11</v>
      </c>
      <c r="J4" s="29"/>
      <c r="K4" s="39" t="s">
        <v>27</v>
      </c>
      <c r="L4" s="39"/>
      <c r="M4" s="39"/>
      <c r="N4" s="39"/>
      <c r="O4" s="26" t="s">
        <v>28</v>
      </c>
      <c r="P4" s="27"/>
      <c r="Q4" s="27"/>
      <c r="R4" s="27"/>
      <c r="S4" s="27"/>
      <c r="T4" s="27"/>
      <c r="U4" s="28"/>
      <c r="V4" s="29" t="s">
        <v>29</v>
      </c>
      <c r="W4" s="29"/>
      <c r="X4" s="29"/>
      <c r="Y4" s="29"/>
      <c r="Z4" s="29"/>
      <c r="AA4" s="29"/>
      <c r="AB4" s="29"/>
      <c r="AC4" s="29" t="s">
        <v>49</v>
      </c>
      <c r="AD4" s="29"/>
      <c r="AE4" s="29"/>
      <c r="AF4" s="29"/>
      <c r="AG4" s="29"/>
      <c r="AH4" s="29"/>
      <c r="AI4" s="29"/>
      <c r="AJ4" s="30" t="s">
        <v>48</v>
      </c>
      <c r="AK4" s="31"/>
      <c r="AL4" s="31"/>
      <c r="AM4" s="31"/>
      <c r="AN4" s="32"/>
    </row>
    <row r="5" spans="1:40" s="1" customFormat="1" ht="128.25" customHeight="1" x14ac:dyDescent="0.2">
      <c r="A5" s="34"/>
      <c r="B5" s="35"/>
      <c r="C5" s="23" t="s">
        <v>6</v>
      </c>
      <c r="D5" s="23" t="s">
        <v>7</v>
      </c>
      <c r="E5" s="23" t="s">
        <v>8</v>
      </c>
      <c r="F5" s="23" t="s">
        <v>9</v>
      </c>
      <c r="G5" s="23" t="s">
        <v>12</v>
      </c>
      <c r="H5" s="23" t="s">
        <v>13</v>
      </c>
      <c r="I5" s="18" t="s">
        <v>14</v>
      </c>
      <c r="J5" s="18" t="s">
        <v>15</v>
      </c>
      <c r="K5" s="23" t="s">
        <v>17</v>
      </c>
      <c r="L5" s="23" t="s">
        <v>72</v>
      </c>
      <c r="M5" s="23" t="s">
        <v>18</v>
      </c>
      <c r="N5" s="23" t="s">
        <v>16</v>
      </c>
      <c r="O5" s="23" t="s">
        <v>19</v>
      </c>
      <c r="P5" s="23" t="s">
        <v>20</v>
      </c>
      <c r="Q5" s="23" t="s">
        <v>21</v>
      </c>
      <c r="R5" s="24" t="s">
        <v>22</v>
      </c>
      <c r="S5" s="24" t="s">
        <v>23</v>
      </c>
      <c r="T5" s="24" t="s">
        <v>24</v>
      </c>
      <c r="U5" s="24" t="s">
        <v>25</v>
      </c>
      <c r="V5" s="19" t="s">
        <v>26</v>
      </c>
      <c r="W5" s="19" t="s">
        <v>30</v>
      </c>
      <c r="X5" s="19" t="s">
        <v>31</v>
      </c>
      <c r="Y5" s="19" t="s">
        <v>32</v>
      </c>
      <c r="Z5" s="19" t="s">
        <v>33</v>
      </c>
      <c r="AA5" s="19" t="s">
        <v>34</v>
      </c>
      <c r="AB5" s="18" t="s">
        <v>35</v>
      </c>
      <c r="AC5" s="22" t="s">
        <v>36</v>
      </c>
      <c r="AD5" s="22" t="s">
        <v>37</v>
      </c>
      <c r="AE5" s="22" t="s">
        <v>38</v>
      </c>
      <c r="AF5" s="22" t="s">
        <v>39</v>
      </c>
      <c r="AG5" s="22" t="s">
        <v>40</v>
      </c>
      <c r="AH5" s="22" t="s">
        <v>41</v>
      </c>
      <c r="AI5" s="22" t="s">
        <v>42</v>
      </c>
      <c r="AJ5" s="22" t="s">
        <v>43</v>
      </c>
      <c r="AK5" s="22" t="s">
        <v>45</v>
      </c>
      <c r="AL5" s="22" t="s">
        <v>44</v>
      </c>
      <c r="AM5" s="22" t="s">
        <v>47</v>
      </c>
      <c r="AN5" s="21" t="s">
        <v>46</v>
      </c>
    </row>
    <row r="6" spans="1:40" s="2" customFormat="1" ht="12.75" x14ac:dyDescent="0.25">
      <c r="A6" s="10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20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  <c r="V6" s="14">
        <v>22</v>
      </c>
      <c r="W6" s="14">
        <v>23</v>
      </c>
      <c r="X6" s="14">
        <v>24</v>
      </c>
      <c r="Y6" s="14">
        <v>25</v>
      </c>
      <c r="Z6" s="14">
        <v>26</v>
      </c>
      <c r="AA6" s="14">
        <v>28</v>
      </c>
      <c r="AB6" s="14">
        <v>29</v>
      </c>
      <c r="AC6" s="14">
        <v>30</v>
      </c>
      <c r="AD6" s="14">
        <v>31</v>
      </c>
      <c r="AE6" s="14">
        <v>32</v>
      </c>
      <c r="AF6" s="14">
        <v>33</v>
      </c>
      <c r="AG6" s="14">
        <v>34</v>
      </c>
      <c r="AH6" s="14">
        <v>35</v>
      </c>
      <c r="AI6" s="14">
        <v>36</v>
      </c>
      <c r="AJ6" s="14">
        <v>37</v>
      </c>
      <c r="AK6" s="14">
        <v>38</v>
      </c>
      <c r="AL6" s="14">
        <v>39</v>
      </c>
      <c r="AM6" s="14">
        <v>40</v>
      </c>
      <c r="AN6" s="14">
        <v>41</v>
      </c>
    </row>
    <row r="7" spans="1:40" ht="21" x14ac:dyDescent="0.25">
      <c r="A7" s="10" t="s">
        <v>50</v>
      </c>
      <c r="B7" s="8"/>
      <c r="C7" s="8"/>
      <c r="D7" s="8"/>
      <c r="E7" s="8"/>
      <c r="F7" s="8"/>
      <c r="G7" s="8"/>
      <c r="H7" s="8"/>
      <c r="I7" s="8"/>
      <c r="J7" s="8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 ht="33.75" x14ac:dyDescent="0.25">
      <c r="A8" s="9" t="s">
        <v>51</v>
      </c>
      <c r="B8" s="8">
        <v>2</v>
      </c>
      <c r="C8" s="8">
        <v>2</v>
      </c>
      <c r="D8" s="8"/>
      <c r="E8" s="8"/>
      <c r="F8" s="8"/>
      <c r="G8" s="8"/>
      <c r="H8" s="8">
        <v>2</v>
      </c>
      <c r="I8" s="8"/>
      <c r="J8" s="8">
        <v>1</v>
      </c>
      <c r="K8" s="4">
        <v>1</v>
      </c>
      <c r="L8" s="8">
        <v>1</v>
      </c>
      <c r="M8" s="8"/>
      <c r="N8" s="8"/>
      <c r="O8" s="8"/>
      <c r="P8" s="8"/>
      <c r="Q8" s="8">
        <v>1</v>
      </c>
      <c r="R8" s="8"/>
      <c r="S8" s="8">
        <v>1</v>
      </c>
      <c r="T8" s="8"/>
      <c r="U8" s="8"/>
      <c r="V8" s="8"/>
      <c r="W8" s="8"/>
      <c r="X8" s="8"/>
      <c r="Y8" s="8">
        <v>1</v>
      </c>
      <c r="Z8" s="8">
        <v>1</v>
      </c>
      <c r="AA8" s="8"/>
      <c r="AB8" s="8"/>
      <c r="AC8" s="8"/>
      <c r="AD8" s="8">
        <v>1</v>
      </c>
      <c r="AE8" s="8"/>
      <c r="AF8" s="8"/>
      <c r="AG8" s="8"/>
      <c r="AH8" s="8">
        <v>1</v>
      </c>
      <c r="AI8" s="8"/>
      <c r="AJ8" s="8"/>
      <c r="AK8" s="8">
        <v>2</v>
      </c>
      <c r="AL8" s="8"/>
      <c r="AM8" s="8"/>
      <c r="AN8" s="8">
        <v>2</v>
      </c>
    </row>
    <row r="9" spans="1:40" ht="25.5" customHeight="1" x14ac:dyDescent="0.25">
      <c r="A9" s="9" t="s">
        <v>52</v>
      </c>
      <c r="B9" s="8">
        <v>1</v>
      </c>
      <c r="C9" s="8"/>
      <c r="D9" s="8"/>
      <c r="E9" s="8">
        <v>1</v>
      </c>
      <c r="F9" s="8"/>
      <c r="G9" s="8"/>
      <c r="H9" s="8">
        <v>1</v>
      </c>
      <c r="I9" s="8"/>
      <c r="J9" s="8"/>
      <c r="K9" s="4">
        <v>1</v>
      </c>
      <c r="L9" s="8"/>
      <c r="M9" s="8"/>
      <c r="N9" s="8"/>
      <c r="O9" s="8"/>
      <c r="P9" s="8"/>
      <c r="Q9" s="8"/>
      <c r="R9" s="8"/>
      <c r="S9" s="8">
        <v>1</v>
      </c>
      <c r="T9" s="8"/>
      <c r="U9" s="8"/>
      <c r="V9" s="8"/>
      <c r="W9" s="8"/>
      <c r="X9" s="8"/>
      <c r="Y9" s="8">
        <v>1</v>
      </c>
      <c r="Z9" s="8"/>
      <c r="AA9" s="8"/>
      <c r="AB9" s="8"/>
      <c r="AC9" s="8"/>
      <c r="AD9" s="8"/>
      <c r="AE9" s="8"/>
      <c r="AF9" s="8"/>
      <c r="AG9" s="8"/>
      <c r="AH9" s="8"/>
      <c r="AI9" s="8">
        <v>1</v>
      </c>
      <c r="AJ9" s="8"/>
      <c r="AK9" s="8">
        <v>1</v>
      </c>
      <c r="AL9" s="8"/>
      <c r="AM9" s="8"/>
      <c r="AN9" s="8">
        <v>1</v>
      </c>
    </row>
    <row r="10" spans="1:40" x14ac:dyDescent="0.25">
      <c r="A10" s="9" t="s">
        <v>53</v>
      </c>
      <c r="B10" s="8">
        <v>1</v>
      </c>
      <c r="C10" s="8">
        <v>1</v>
      </c>
      <c r="D10" s="8"/>
      <c r="E10" s="8"/>
      <c r="F10" s="8"/>
      <c r="G10" s="8"/>
      <c r="H10" s="8">
        <v>1</v>
      </c>
      <c r="I10" s="8"/>
      <c r="J10" s="8"/>
      <c r="K10" s="4"/>
      <c r="L10" s="8"/>
      <c r="M10" s="8">
        <v>1</v>
      </c>
      <c r="N10" s="8"/>
      <c r="O10" s="8">
        <v>1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>
        <v>1</v>
      </c>
      <c r="AA10" s="8"/>
      <c r="AB10" s="8"/>
      <c r="AC10" s="8"/>
      <c r="AD10" s="8">
        <v>1</v>
      </c>
      <c r="AE10" s="8"/>
      <c r="AF10" s="8"/>
      <c r="AG10" s="8"/>
      <c r="AH10" s="8"/>
      <c r="AI10" s="8"/>
      <c r="AJ10" s="8"/>
      <c r="AK10" s="8">
        <v>1</v>
      </c>
      <c r="AL10" s="8"/>
      <c r="AM10" s="8"/>
      <c r="AN10" s="8">
        <v>1</v>
      </c>
    </row>
    <row r="11" spans="1:40" x14ac:dyDescent="0.25">
      <c r="A11" s="10" t="s">
        <v>55</v>
      </c>
      <c r="B11" s="14">
        <f>SUM(B8:B10)</f>
        <v>4</v>
      </c>
      <c r="C11" s="14">
        <f t="shared" ref="C11:AN11" si="0">SUM(C8:C10)</f>
        <v>3</v>
      </c>
      <c r="D11" s="14">
        <f t="shared" si="0"/>
        <v>0</v>
      </c>
      <c r="E11" s="14">
        <f t="shared" si="0"/>
        <v>1</v>
      </c>
      <c r="F11" s="14">
        <f t="shared" si="0"/>
        <v>0</v>
      </c>
      <c r="G11" s="14">
        <f t="shared" si="0"/>
        <v>0</v>
      </c>
      <c r="H11" s="14">
        <f t="shared" si="0"/>
        <v>4</v>
      </c>
      <c r="I11" s="14">
        <f t="shared" si="0"/>
        <v>0</v>
      </c>
      <c r="J11" s="14">
        <f t="shared" si="0"/>
        <v>1</v>
      </c>
      <c r="K11" s="14">
        <f t="shared" si="0"/>
        <v>2</v>
      </c>
      <c r="L11" s="14">
        <f t="shared" si="0"/>
        <v>1</v>
      </c>
      <c r="M11" s="14">
        <f t="shared" si="0"/>
        <v>1</v>
      </c>
      <c r="N11" s="14">
        <f t="shared" si="0"/>
        <v>0</v>
      </c>
      <c r="O11" s="14">
        <f t="shared" si="0"/>
        <v>1</v>
      </c>
      <c r="P11" s="14">
        <f t="shared" si="0"/>
        <v>0</v>
      </c>
      <c r="Q11" s="14">
        <f t="shared" si="0"/>
        <v>1</v>
      </c>
      <c r="R11" s="14">
        <f t="shared" si="0"/>
        <v>0</v>
      </c>
      <c r="S11" s="14">
        <f t="shared" si="0"/>
        <v>2</v>
      </c>
      <c r="T11" s="14">
        <f t="shared" si="0"/>
        <v>0</v>
      </c>
      <c r="U11" s="14">
        <f t="shared" si="0"/>
        <v>0</v>
      </c>
      <c r="V11" s="14">
        <f t="shared" si="0"/>
        <v>0</v>
      </c>
      <c r="W11" s="14">
        <f t="shared" si="0"/>
        <v>0</v>
      </c>
      <c r="X11" s="14">
        <f t="shared" si="0"/>
        <v>0</v>
      </c>
      <c r="Y11" s="14">
        <f t="shared" si="0"/>
        <v>2</v>
      </c>
      <c r="Z11" s="14">
        <f t="shared" si="0"/>
        <v>2</v>
      </c>
      <c r="AA11" s="14">
        <f t="shared" si="0"/>
        <v>0</v>
      </c>
      <c r="AB11" s="14">
        <f t="shared" si="0"/>
        <v>0</v>
      </c>
      <c r="AC11" s="14">
        <f t="shared" si="0"/>
        <v>0</v>
      </c>
      <c r="AD11" s="14">
        <f t="shared" si="0"/>
        <v>2</v>
      </c>
      <c r="AE11" s="14">
        <f t="shared" si="0"/>
        <v>0</v>
      </c>
      <c r="AF11" s="14">
        <f t="shared" si="0"/>
        <v>0</v>
      </c>
      <c r="AG11" s="14">
        <f t="shared" si="0"/>
        <v>0</v>
      </c>
      <c r="AH11" s="14">
        <f t="shared" si="0"/>
        <v>1</v>
      </c>
      <c r="AI11" s="14">
        <f t="shared" si="0"/>
        <v>1</v>
      </c>
      <c r="AJ11" s="14">
        <f t="shared" si="0"/>
        <v>0</v>
      </c>
      <c r="AK11" s="14">
        <f t="shared" si="0"/>
        <v>4</v>
      </c>
      <c r="AL11" s="14">
        <f t="shared" si="0"/>
        <v>0</v>
      </c>
      <c r="AM11" s="14">
        <f t="shared" si="0"/>
        <v>0</v>
      </c>
      <c r="AN11" s="14">
        <f t="shared" si="0"/>
        <v>4</v>
      </c>
    </row>
    <row r="12" spans="1:40" ht="27.75" customHeight="1" x14ac:dyDescent="0.25">
      <c r="A12" s="10" t="s">
        <v>54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s="7" customFormat="1" ht="15" customHeight="1" x14ac:dyDescent="0.2">
      <c r="A13" s="9" t="s">
        <v>56</v>
      </c>
      <c r="B13" s="5">
        <v>13</v>
      </c>
      <c r="C13" s="5">
        <v>12</v>
      </c>
      <c r="D13" s="5">
        <v>1</v>
      </c>
      <c r="E13" s="5"/>
      <c r="F13" s="5"/>
      <c r="G13" s="5">
        <v>7</v>
      </c>
      <c r="H13" s="5">
        <v>6</v>
      </c>
      <c r="I13" s="5"/>
      <c r="J13" s="5"/>
      <c r="K13" s="5"/>
      <c r="L13" s="5">
        <v>3</v>
      </c>
      <c r="M13" s="5">
        <v>6</v>
      </c>
      <c r="N13" s="5">
        <v>4</v>
      </c>
      <c r="O13" s="5">
        <v>1</v>
      </c>
      <c r="P13" s="5"/>
      <c r="Q13" s="5">
        <v>1</v>
      </c>
      <c r="R13" s="5">
        <v>11</v>
      </c>
      <c r="S13" s="5"/>
      <c r="T13" s="5"/>
      <c r="U13" s="5"/>
      <c r="V13" s="5">
        <v>1</v>
      </c>
      <c r="W13" s="5"/>
      <c r="X13" s="5"/>
      <c r="Y13" s="5"/>
      <c r="Z13" s="5">
        <v>11</v>
      </c>
      <c r="AA13" s="5"/>
      <c r="AB13" s="5">
        <v>1</v>
      </c>
      <c r="AC13" s="5"/>
      <c r="AD13" s="5">
        <v>5</v>
      </c>
      <c r="AE13" s="5">
        <v>1</v>
      </c>
      <c r="AF13" s="5"/>
      <c r="AG13" s="5">
        <v>1</v>
      </c>
      <c r="AH13" s="5"/>
      <c r="AI13" s="5">
        <v>6</v>
      </c>
      <c r="AJ13" s="5"/>
      <c r="AK13" s="5">
        <v>13</v>
      </c>
      <c r="AL13" s="5"/>
      <c r="AM13" s="5"/>
      <c r="AN13" s="5">
        <v>13</v>
      </c>
    </row>
    <row r="14" spans="1:40" s="7" customFormat="1" ht="22.5" x14ac:dyDescent="0.2">
      <c r="A14" s="9" t="s">
        <v>57</v>
      </c>
      <c r="B14" s="5">
        <v>4</v>
      </c>
      <c r="C14" s="5">
        <v>4</v>
      </c>
      <c r="D14" s="5"/>
      <c r="E14" s="5"/>
      <c r="F14" s="5"/>
      <c r="G14" s="5">
        <v>2</v>
      </c>
      <c r="H14" s="5">
        <v>2</v>
      </c>
      <c r="I14" s="5"/>
      <c r="J14" s="5"/>
      <c r="K14" s="5"/>
      <c r="L14" s="5"/>
      <c r="M14" s="5">
        <v>3</v>
      </c>
      <c r="N14" s="5">
        <v>1</v>
      </c>
      <c r="O14" s="5">
        <v>1</v>
      </c>
      <c r="P14" s="5"/>
      <c r="Q14" s="5"/>
      <c r="R14" s="5">
        <v>3</v>
      </c>
      <c r="S14" s="5"/>
      <c r="T14" s="5"/>
      <c r="U14" s="5"/>
      <c r="V14" s="5"/>
      <c r="W14" s="5"/>
      <c r="X14" s="5"/>
      <c r="Y14" s="5"/>
      <c r="Z14" s="5">
        <v>3</v>
      </c>
      <c r="AA14" s="5">
        <v>1</v>
      </c>
      <c r="AB14" s="5"/>
      <c r="AC14" s="5">
        <v>1</v>
      </c>
      <c r="AD14" s="5">
        <v>1</v>
      </c>
      <c r="AE14" s="5"/>
      <c r="AF14" s="5"/>
      <c r="AG14" s="5"/>
      <c r="AH14" s="5"/>
      <c r="AI14" s="5">
        <v>2</v>
      </c>
      <c r="AJ14" s="5"/>
      <c r="AK14" s="5">
        <v>4</v>
      </c>
      <c r="AL14" s="5">
        <v>1</v>
      </c>
      <c r="AM14" s="5"/>
      <c r="AN14" s="5">
        <v>4</v>
      </c>
    </row>
    <row r="15" spans="1:40" s="7" customFormat="1" ht="33.75" x14ac:dyDescent="0.2">
      <c r="A15" s="9" t="s">
        <v>58</v>
      </c>
      <c r="B15" s="5">
        <v>2</v>
      </c>
      <c r="C15" s="5"/>
      <c r="D15" s="5"/>
      <c r="E15" s="5"/>
      <c r="F15" s="5">
        <v>2</v>
      </c>
      <c r="G15" s="5">
        <v>1</v>
      </c>
      <c r="H15" s="5">
        <v>1</v>
      </c>
      <c r="I15" s="5">
        <v>1</v>
      </c>
      <c r="J15" s="5">
        <v>1</v>
      </c>
      <c r="K15" s="5">
        <v>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>
        <v>1</v>
      </c>
      <c r="AH15" s="5">
        <v>1</v>
      </c>
      <c r="AI15" s="5"/>
      <c r="AJ15" s="5"/>
      <c r="AK15" s="5">
        <v>2</v>
      </c>
      <c r="AL15" s="5"/>
      <c r="AM15" s="5"/>
      <c r="AN15" s="5">
        <v>2</v>
      </c>
    </row>
    <row r="16" spans="1:40" ht="22.5" x14ac:dyDescent="0.25">
      <c r="A16" s="9" t="s">
        <v>59</v>
      </c>
      <c r="B16" s="8">
        <v>1</v>
      </c>
      <c r="C16" s="8">
        <v>1</v>
      </c>
      <c r="D16" s="8"/>
      <c r="E16" s="8"/>
      <c r="F16" s="8"/>
      <c r="G16" s="8"/>
      <c r="H16" s="8">
        <v>1</v>
      </c>
      <c r="I16" s="8"/>
      <c r="J16" s="8">
        <v>1</v>
      </c>
      <c r="K16" s="8">
        <v>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>
        <v>1</v>
      </c>
      <c r="AJ16" s="8"/>
      <c r="AK16" s="8">
        <v>1</v>
      </c>
      <c r="AL16" s="8"/>
      <c r="AM16" s="8"/>
      <c r="AN16" s="8">
        <v>1</v>
      </c>
    </row>
    <row r="17" spans="1:40" ht="22.5" x14ac:dyDescent="0.25">
      <c r="A17" s="9" t="s">
        <v>60</v>
      </c>
      <c r="B17" s="8">
        <v>1</v>
      </c>
      <c r="C17" s="8"/>
      <c r="D17" s="8">
        <v>1</v>
      </c>
      <c r="E17" s="8"/>
      <c r="F17" s="8"/>
      <c r="G17" s="8"/>
      <c r="H17" s="8">
        <v>1</v>
      </c>
      <c r="I17" s="8"/>
      <c r="J17" s="8"/>
      <c r="K17" s="8"/>
      <c r="L17" s="8">
        <v>1</v>
      </c>
      <c r="M17" s="8"/>
      <c r="N17" s="8"/>
      <c r="O17" s="8"/>
      <c r="P17" s="8"/>
      <c r="Q17" s="8"/>
      <c r="R17" s="8">
        <v>1</v>
      </c>
      <c r="S17" s="8"/>
      <c r="T17" s="8"/>
      <c r="U17" s="8"/>
      <c r="V17" s="8"/>
      <c r="W17" s="8"/>
      <c r="X17" s="8"/>
      <c r="Y17" s="8"/>
      <c r="Z17" s="8">
        <v>1</v>
      </c>
      <c r="AA17" s="8"/>
      <c r="AB17" s="8"/>
      <c r="AC17" s="8"/>
      <c r="AD17" s="8">
        <v>1</v>
      </c>
      <c r="AE17" s="8"/>
      <c r="AF17" s="8"/>
      <c r="AG17" s="8"/>
      <c r="AH17" s="8"/>
      <c r="AI17" s="8"/>
      <c r="AJ17" s="8"/>
      <c r="AK17" s="8">
        <v>1</v>
      </c>
      <c r="AL17" s="8">
        <v>1</v>
      </c>
      <c r="AM17" s="8"/>
      <c r="AN17" s="8">
        <v>1</v>
      </c>
    </row>
    <row r="18" spans="1:40" ht="22.5" x14ac:dyDescent="0.25">
      <c r="A18" s="9" t="s">
        <v>61</v>
      </c>
      <c r="B18" s="8">
        <v>19</v>
      </c>
      <c r="C18" s="8">
        <v>19</v>
      </c>
      <c r="D18" s="8"/>
      <c r="E18" s="8"/>
      <c r="F18" s="8"/>
      <c r="G18" s="8">
        <v>8</v>
      </c>
      <c r="H18" s="8">
        <v>11</v>
      </c>
      <c r="I18" s="8"/>
      <c r="J18" s="8">
        <v>1</v>
      </c>
      <c r="K18" s="8">
        <v>1</v>
      </c>
      <c r="L18" s="8">
        <v>4</v>
      </c>
      <c r="M18" s="8">
        <v>6</v>
      </c>
      <c r="N18" s="8">
        <v>8</v>
      </c>
      <c r="O18" s="8">
        <v>2</v>
      </c>
      <c r="P18" s="8"/>
      <c r="Q18" s="8">
        <v>2</v>
      </c>
      <c r="R18" s="8">
        <v>14</v>
      </c>
      <c r="S18" s="8"/>
      <c r="T18" s="8"/>
      <c r="U18" s="8"/>
      <c r="V18" s="8"/>
      <c r="W18" s="8"/>
      <c r="X18" s="8"/>
      <c r="Y18" s="8"/>
      <c r="Z18" s="8">
        <v>17</v>
      </c>
      <c r="AA18" s="8"/>
      <c r="AB18" s="8">
        <v>1</v>
      </c>
      <c r="AC18" s="8">
        <v>2</v>
      </c>
      <c r="AD18" s="8">
        <v>7</v>
      </c>
      <c r="AE18" s="8"/>
      <c r="AF18" s="8">
        <v>1</v>
      </c>
      <c r="AG18" s="8"/>
      <c r="AH18" s="8">
        <v>1</v>
      </c>
      <c r="AI18" s="8">
        <v>8</v>
      </c>
      <c r="AJ18" s="8">
        <v>1</v>
      </c>
      <c r="AK18" s="8">
        <v>18</v>
      </c>
      <c r="AL18" s="8">
        <v>7</v>
      </c>
      <c r="AM18" s="8"/>
      <c r="AN18" s="8">
        <v>19</v>
      </c>
    </row>
    <row r="19" spans="1:40" ht="22.5" x14ac:dyDescent="0.25">
      <c r="A19" s="9" t="s">
        <v>62</v>
      </c>
      <c r="B19" s="8">
        <v>28</v>
      </c>
      <c r="C19" s="8">
        <v>28</v>
      </c>
      <c r="D19" s="8"/>
      <c r="E19" s="8"/>
      <c r="F19" s="8"/>
      <c r="G19" s="8">
        <v>8</v>
      </c>
      <c r="H19" s="8">
        <v>20</v>
      </c>
      <c r="I19" s="8">
        <v>2</v>
      </c>
      <c r="J19" s="8"/>
      <c r="K19" s="8">
        <v>2</v>
      </c>
      <c r="L19" s="8">
        <v>13</v>
      </c>
      <c r="M19" s="8">
        <v>9</v>
      </c>
      <c r="N19" s="8">
        <v>4</v>
      </c>
      <c r="O19" s="8">
        <v>1</v>
      </c>
      <c r="P19" s="8">
        <v>1</v>
      </c>
      <c r="Q19" s="8"/>
      <c r="R19" s="8">
        <v>23</v>
      </c>
      <c r="S19" s="8">
        <v>2</v>
      </c>
      <c r="T19" s="8"/>
      <c r="U19" s="8"/>
      <c r="V19" s="8">
        <v>1</v>
      </c>
      <c r="W19" s="8"/>
      <c r="X19" s="8"/>
      <c r="Y19" s="8">
        <v>1</v>
      </c>
      <c r="Z19" s="8">
        <v>24</v>
      </c>
      <c r="AA19" s="8">
        <v>1</v>
      </c>
      <c r="AB19" s="8"/>
      <c r="AC19" s="8"/>
      <c r="AD19" s="8">
        <v>16</v>
      </c>
      <c r="AE19" s="8"/>
      <c r="AF19" s="8">
        <v>2</v>
      </c>
      <c r="AG19" s="8">
        <v>1</v>
      </c>
      <c r="AH19" s="8"/>
      <c r="AI19" s="8">
        <v>9</v>
      </c>
      <c r="AJ19" s="8"/>
      <c r="AK19" s="8">
        <v>28</v>
      </c>
      <c r="AL19" s="8">
        <v>5</v>
      </c>
      <c r="AM19" s="8"/>
      <c r="AN19" s="8">
        <v>28</v>
      </c>
    </row>
    <row r="20" spans="1:40" ht="33.75" x14ac:dyDescent="0.25">
      <c r="A20" s="9" t="s">
        <v>63</v>
      </c>
      <c r="B20" s="8">
        <v>3</v>
      </c>
      <c r="C20" s="8">
        <v>3</v>
      </c>
      <c r="D20" s="8"/>
      <c r="E20" s="8"/>
      <c r="F20" s="8"/>
      <c r="G20" s="8">
        <v>2</v>
      </c>
      <c r="H20" s="8">
        <v>1</v>
      </c>
      <c r="I20" s="8"/>
      <c r="J20" s="8"/>
      <c r="K20" s="8"/>
      <c r="L20" s="8">
        <v>1</v>
      </c>
      <c r="M20" s="8">
        <v>2</v>
      </c>
      <c r="N20" s="8"/>
      <c r="O20" s="8"/>
      <c r="P20" s="8">
        <v>1</v>
      </c>
      <c r="Q20" s="8">
        <v>1</v>
      </c>
      <c r="R20" s="8">
        <v>1</v>
      </c>
      <c r="S20" s="8"/>
      <c r="T20" s="8"/>
      <c r="U20" s="8"/>
      <c r="V20" s="8">
        <v>1</v>
      </c>
      <c r="W20" s="8"/>
      <c r="X20" s="8"/>
      <c r="Y20" s="8"/>
      <c r="Z20" s="8">
        <v>1</v>
      </c>
      <c r="AA20" s="8"/>
      <c r="AB20" s="8">
        <v>1</v>
      </c>
      <c r="AC20" s="8"/>
      <c r="AD20" s="8">
        <v>1</v>
      </c>
      <c r="AE20" s="8"/>
      <c r="AF20" s="8"/>
      <c r="AG20" s="8">
        <v>1</v>
      </c>
      <c r="AH20" s="8"/>
      <c r="AI20" s="8">
        <v>1</v>
      </c>
      <c r="AJ20" s="8"/>
      <c r="AK20" s="8">
        <v>3</v>
      </c>
      <c r="AL20" s="8">
        <v>1</v>
      </c>
      <c r="AM20" s="8"/>
      <c r="AN20" s="13">
        <v>3</v>
      </c>
    </row>
    <row r="21" spans="1:40" x14ac:dyDescent="0.25">
      <c r="A21" s="9" t="s">
        <v>64</v>
      </c>
      <c r="B21" s="8">
        <v>10</v>
      </c>
      <c r="C21" s="8">
        <v>10</v>
      </c>
      <c r="D21" s="8"/>
      <c r="E21" s="8"/>
      <c r="F21" s="8"/>
      <c r="G21" s="8">
        <v>2</v>
      </c>
      <c r="H21" s="8">
        <v>8</v>
      </c>
      <c r="I21" s="8">
        <v>2</v>
      </c>
      <c r="J21" s="8">
        <v>5</v>
      </c>
      <c r="K21" s="8">
        <v>7</v>
      </c>
      <c r="L21" s="8">
        <v>1</v>
      </c>
      <c r="M21" s="8">
        <v>1</v>
      </c>
      <c r="N21" s="8">
        <v>1</v>
      </c>
      <c r="O21" s="8"/>
      <c r="P21" s="8"/>
      <c r="Q21" s="8"/>
      <c r="R21" s="8">
        <v>3</v>
      </c>
      <c r="S21" s="8">
        <v>2</v>
      </c>
      <c r="T21" s="8"/>
      <c r="U21" s="8"/>
      <c r="V21" s="8"/>
      <c r="W21" s="8"/>
      <c r="X21" s="8"/>
      <c r="Y21" s="8">
        <v>3</v>
      </c>
      <c r="Z21" s="8">
        <v>2</v>
      </c>
      <c r="AA21" s="8"/>
      <c r="AB21" s="8">
        <v>1</v>
      </c>
      <c r="AC21" s="8"/>
      <c r="AD21" s="8">
        <v>2</v>
      </c>
      <c r="AE21" s="8"/>
      <c r="AF21" s="8">
        <v>1</v>
      </c>
      <c r="AG21" s="8">
        <v>1</v>
      </c>
      <c r="AH21" s="8">
        <v>5</v>
      </c>
      <c r="AI21" s="8">
        <v>1</v>
      </c>
      <c r="AJ21" s="8"/>
      <c r="AK21" s="8">
        <v>10</v>
      </c>
      <c r="AL21" s="8">
        <v>2</v>
      </c>
      <c r="AM21" s="8"/>
      <c r="AN21" s="8">
        <v>10</v>
      </c>
    </row>
    <row r="22" spans="1:40" x14ac:dyDescent="0.25">
      <c r="A22" s="9" t="s">
        <v>65</v>
      </c>
      <c r="B22" s="8">
        <v>9</v>
      </c>
      <c r="C22" s="8"/>
      <c r="D22" s="8"/>
      <c r="E22" s="8">
        <v>9</v>
      </c>
      <c r="F22" s="8"/>
      <c r="G22" s="8"/>
      <c r="H22" s="8">
        <v>9</v>
      </c>
      <c r="I22" s="8"/>
      <c r="J22" s="8">
        <v>4</v>
      </c>
      <c r="K22" s="8">
        <v>4</v>
      </c>
      <c r="L22" s="8">
        <v>2</v>
      </c>
      <c r="M22" s="8">
        <v>2</v>
      </c>
      <c r="N22" s="8">
        <v>1</v>
      </c>
      <c r="O22" s="8">
        <v>1</v>
      </c>
      <c r="P22" s="8"/>
      <c r="Q22" s="8">
        <v>1</v>
      </c>
      <c r="R22" s="8">
        <v>3</v>
      </c>
      <c r="S22" s="8">
        <v>4</v>
      </c>
      <c r="T22" s="8"/>
      <c r="U22" s="8"/>
      <c r="V22" s="8"/>
      <c r="W22" s="8">
        <v>1</v>
      </c>
      <c r="X22" s="8"/>
      <c r="Y22" s="8">
        <v>4</v>
      </c>
      <c r="Z22" s="8">
        <v>3</v>
      </c>
      <c r="AA22" s="8"/>
      <c r="AB22" s="8">
        <v>1</v>
      </c>
      <c r="AC22" s="8"/>
      <c r="AD22" s="8">
        <v>3</v>
      </c>
      <c r="AE22" s="8"/>
      <c r="AF22" s="8"/>
      <c r="AG22" s="8"/>
      <c r="AH22" s="8">
        <v>4</v>
      </c>
      <c r="AI22" s="8">
        <v>2</v>
      </c>
      <c r="AJ22" s="8"/>
      <c r="AK22" s="8">
        <v>9</v>
      </c>
      <c r="AL22" s="8">
        <v>3</v>
      </c>
      <c r="AM22" s="8"/>
      <c r="AN22" s="8">
        <v>9</v>
      </c>
    </row>
    <row r="23" spans="1:40" ht="33.75" x14ac:dyDescent="0.25">
      <c r="A23" s="9" t="s">
        <v>66</v>
      </c>
      <c r="B23" s="8">
        <v>3</v>
      </c>
      <c r="C23" s="8"/>
      <c r="D23" s="8"/>
      <c r="E23" s="8">
        <v>3</v>
      </c>
      <c r="F23" s="8"/>
      <c r="G23" s="8"/>
      <c r="H23" s="8">
        <v>3</v>
      </c>
      <c r="I23" s="8"/>
      <c r="J23" s="8">
        <v>2</v>
      </c>
      <c r="K23" s="8">
        <v>2</v>
      </c>
      <c r="L23" s="8">
        <v>1</v>
      </c>
      <c r="M23" s="8"/>
      <c r="N23" s="8"/>
      <c r="O23" s="8"/>
      <c r="P23" s="8"/>
      <c r="Q23" s="8"/>
      <c r="R23" s="8">
        <v>1</v>
      </c>
      <c r="S23" s="8">
        <v>1</v>
      </c>
      <c r="T23" s="8"/>
      <c r="U23" s="8"/>
      <c r="V23" s="8"/>
      <c r="W23" s="8"/>
      <c r="X23" s="8"/>
      <c r="Y23" s="8">
        <v>2</v>
      </c>
      <c r="Z23" s="8">
        <v>1</v>
      </c>
      <c r="AA23" s="8"/>
      <c r="AB23" s="8"/>
      <c r="AC23" s="8"/>
      <c r="AD23" s="8">
        <v>1</v>
      </c>
      <c r="AE23" s="8"/>
      <c r="AF23" s="8"/>
      <c r="AG23" s="8"/>
      <c r="AH23" s="8">
        <v>1</v>
      </c>
      <c r="AI23" s="8">
        <v>1</v>
      </c>
      <c r="AJ23" s="8"/>
      <c r="AK23" s="8">
        <v>3</v>
      </c>
      <c r="AL23" s="8"/>
      <c r="AM23" s="8"/>
      <c r="AN23" s="8">
        <v>3</v>
      </c>
    </row>
    <row r="24" spans="1:40" ht="33.75" x14ac:dyDescent="0.25">
      <c r="A24" s="9" t="s">
        <v>67</v>
      </c>
      <c r="B24" s="8">
        <v>3</v>
      </c>
      <c r="C24" s="8"/>
      <c r="D24" s="8"/>
      <c r="E24" s="8">
        <v>3</v>
      </c>
      <c r="F24" s="8"/>
      <c r="G24" s="8"/>
      <c r="H24" s="8">
        <v>3</v>
      </c>
      <c r="I24" s="8"/>
      <c r="J24" s="8">
        <v>3</v>
      </c>
      <c r="K24" s="8">
        <v>3</v>
      </c>
      <c r="L24" s="8"/>
      <c r="M24" s="8"/>
      <c r="N24" s="8"/>
      <c r="O24" s="8"/>
      <c r="P24" s="8"/>
      <c r="Q24" s="8"/>
      <c r="R24" s="8"/>
      <c r="S24" s="8">
        <v>3</v>
      </c>
      <c r="T24" s="8"/>
      <c r="U24" s="8"/>
      <c r="V24" s="8"/>
      <c r="W24" s="8"/>
      <c r="X24" s="8"/>
      <c r="Y24" s="8">
        <v>3</v>
      </c>
      <c r="Z24" s="8"/>
      <c r="AA24" s="8"/>
      <c r="AB24" s="8"/>
      <c r="AC24" s="8"/>
      <c r="AD24" s="8"/>
      <c r="AE24" s="8"/>
      <c r="AF24" s="8"/>
      <c r="AG24" s="8"/>
      <c r="AH24" s="8">
        <v>3</v>
      </c>
      <c r="AI24" s="8"/>
      <c r="AJ24" s="8"/>
      <c r="AK24" s="8">
        <v>3</v>
      </c>
      <c r="AL24" s="8">
        <v>2</v>
      </c>
      <c r="AM24" s="8"/>
      <c r="AN24" s="8">
        <v>3</v>
      </c>
    </row>
    <row r="25" spans="1:40" ht="45" x14ac:dyDescent="0.25">
      <c r="A25" s="9" t="s">
        <v>68</v>
      </c>
      <c r="B25" s="8">
        <v>2</v>
      </c>
      <c r="C25" s="8"/>
      <c r="D25" s="8"/>
      <c r="E25" s="8">
        <v>2</v>
      </c>
      <c r="F25" s="8"/>
      <c r="G25" s="8"/>
      <c r="H25" s="8">
        <v>2</v>
      </c>
      <c r="I25" s="8"/>
      <c r="J25" s="8">
        <v>2</v>
      </c>
      <c r="K25" s="8">
        <v>2</v>
      </c>
      <c r="L25" s="8"/>
      <c r="M25" s="8"/>
      <c r="N25" s="8"/>
      <c r="O25" s="8"/>
      <c r="P25" s="8"/>
      <c r="Q25" s="8"/>
      <c r="R25" s="8"/>
      <c r="S25" s="8">
        <v>2</v>
      </c>
      <c r="T25" s="8"/>
      <c r="U25" s="8"/>
      <c r="V25" s="8"/>
      <c r="W25" s="8"/>
      <c r="X25" s="8"/>
      <c r="Y25" s="8">
        <v>2</v>
      </c>
      <c r="Z25" s="8"/>
      <c r="AA25" s="8"/>
      <c r="AB25" s="8"/>
      <c r="AC25" s="8"/>
      <c r="AD25" s="8"/>
      <c r="AE25" s="8"/>
      <c r="AF25" s="8"/>
      <c r="AG25" s="8"/>
      <c r="AH25" s="8">
        <v>1</v>
      </c>
      <c r="AI25" s="8">
        <v>1</v>
      </c>
      <c r="AJ25" s="8"/>
      <c r="AK25" s="8">
        <v>2</v>
      </c>
      <c r="AL25" s="8"/>
      <c r="AM25" s="8"/>
      <c r="AN25" s="8">
        <v>2</v>
      </c>
    </row>
    <row r="26" spans="1:40" x14ac:dyDescent="0.25">
      <c r="A26" s="9" t="s">
        <v>69</v>
      </c>
      <c r="B26" s="8">
        <v>3</v>
      </c>
      <c r="C26" s="8"/>
      <c r="D26" s="8"/>
      <c r="E26" s="8">
        <v>3</v>
      </c>
      <c r="F26" s="8"/>
      <c r="G26" s="8"/>
      <c r="H26" s="8">
        <v>3</v>
      </c>
      <c r="I26" s="8"/>
      <c r="J26" s="8">
        <v>3</v>
      </c>
      <c r="K26" s="8">
        <v>3</v>
      </c>
      <c r="L26" s="8"/>
      <c r="M26" s="8"/>
      <c r="N26" s="8"/>
      <c r="O26" s="8"/>
      <c r="P26" s="8"/>
      <c r="Q26" s="8"/>
      <c r="R26" s="8"/>
      <c r="S26" s="8">
        <v>1</v>
      </c>
      <c r="T26" s="8"/>
      <c r="U26" s="8"/>
      <c r="V26" s="8"/>
      <c r="W26" s="8"/>
      <c r="X26" s="8"/>
      <c r="Y26" s="8">
        <v>3</v>
      </c>
      <c r="Z26" s="8"/>
      <c r="AA26" s="8"/>
      <c r="AB26" s="8"/>
      <c r="AC26" s="8"/>
      <c r="AD26" s="8"/>
      <c r="AE26" s="8"/>
      <c r="AF26" s="8"/>
      <c r="AG26" s="8"/>
      <c r="AH26" s="8">
        <v>1</v>
      </c>
      <c r="AI26" s="8">
        <v>2</v>
      </c>
      <c r="AJ26" s="8"/>
      <c r="AK26" s="8">
        <v>3</v>
      </c>
      <c r="AL26" s="8"/>
      <c r="AM26" s="8"/>
      <c r="AN26" s="8">
        <v>3</v>
      </c>
    </row>
    <row r="27" spans="1:40" s="12" customFormat="1" x14ac:dyDescent="0.25">
      <c r="A27" s="9" t="s">
        <v>70</v>
      </c>
      <c r="B27" s="8">
        <v>12</v>
      </c>
      <c r="C27" s="8">
        <v>12</v>
      </c>
      <c r="D27" s="8"/>
      <c r="E27" s="8"/>
      <c r="F27" s="8"/>
      <c r="G27" s="8">
        <v>3</v>
      </c>
      <c r="H27" s="8">
        <v>9</v>
      </c>
      <c r="I27" s="8"/>
      <c r="J27" s="8"/>
      <c r="K27" s="8"/>
      <c r="L27" s="8">
        <v>3</v>
      </c>
      <c r="M27" s="8">
        <v>6</v>
      </c>
      <c r="N27" s="8">
        <v>3</v>
      </c>
      <c r="O27" s="8">
        <v>2</v>
      </c>
      <c r="P27" s="8"/>
      <c r="Q27" s="8"/>
      <c r="R27" s="8">
        <v>10</v>
      </c>
      <c r="S27" s="8"/>
      <c r="T27" s="8"/>
      <c r="U27" s="8"/>
      <c r="V27" s="8"/>
      <c r="W27" s="8"/>
      <c r="X27" s="8"/>
      <c r="Y27" s="8"/>
      <c r="Z27" s="8">
        <v>10</v>
      </c>
      <c r="AA27" s="8"/>
      <c r="AB27" s="8">
        <v>2</v>
      </c>
      <c r="AC27" s="8"/>
      <c r="AD27" s="8">
        <v>6</v>
      </c>
      <c r="AE27" s="8"/>
      <c r="AF27" s="8"/>
      <c r="AG27" s="8"/>
      <c r="AH27" s="8"/>
      <c r="AI27" s="8">
        <v>6</v>
      </c>
      <c r="AJ27" s="8"/>
      <c r="AK27" s="8">
        <v>12</v>
      </c>
      <c r="AL27" s="8">
        <v>2</v>
      </c>
      <c r="AM27" s="8"/>
      <c r="AN27" s="8">
        <v>12</v>
      </c>
    </row>
    <row r="28" spans="1:40" s="12" customFormat="1" x14ac:dyDescent="0.25">
      <c r="A28" s="10" t="s">
        <v>55</v>
      </c>
      <c r="B28" s="14">
        <f>SUM(B13:B27)</f>
        <v>113</v>
      </c>
      <c r="C28" s="14">
        <f t="shared" ref="C28:AN28" si="1">SUM(C13:C27)</f>
        <v>89</v>
      </c>
      <c r="D28" s="14">
        <f t="shared" si="1"/>
        <v>2</v>
      </c>
      <c r="E28" s="14">
        <f t="shared" si="1"/>
        <v>20</v>
      </c>
      <c r="F28" s="14">
        <f t="shared" si="1"/>
        <v>2</v>
      </c>
      <c r="G28" s="14">
        <f t="shared" si="1"/>
        <v>33</v>
      </c>
      <c r="H28" s="14">
        <f t="shared" si="1"/>
        <v>80</v>
      </c>
      <c r="I28" s="14">
        <f t="shared" si="1"/>
        <v>5</v>
      </c>
      <c r="J28" s="14">
        <f t="shared" si="1"/>
        <v>22</v>
      </c>
      <c r="K28" s="14">
        <f t="shared" si="1"/>
        <v>27</v>
      </c>
      <c r="L28" s="14">
        <f t="shared" si="1"/>
        <v>29</v>
      </c>
      <c r="M28" s="14">
        <f t="shared" si="1"/>
        <v>35</v>
      </c>
      <c r="N28" s="14">
        <f t="shared" si="1"/>
        <v>22</v>
      </c>
      <c r="O28" s="14">
        <f t="shared" si="1"/>
        <v>8</v>
      </c>
      <c r="P28" s="14">
        <f t="shared" si="1"/>
        <v>2</v>
      </c>
      <c r="Q28" s="14">
        <f t="shared" si="1"/>
        <v>5</v>
      </c>
      <c r="R28" s="14">
        <f t="shared" si="1"/>
        <v>70</v>
      </c>
      <c r="S28" s="14">
        <f t="shared" si="1"/>
        <v>15</v>
      </c>
      <c r="T28" s="14">
        <f t="shared" si="1"/>
        <v>0</v>
      </c>
      <c r="U28" s="14">
        <f t="shared" si="1"/>
        <v>0</v>
      </c>
      <c r="V28" s="14">
        <f t="shared" si="1"/>
        <v>3</v>
      </c>
      <c r="W28" s="14">
        <f t="shared" si="1"/>
        <v>1</v>
      </c>
      <c r="X28" s="14">
        <f t="shared" si="1"/>
        <v>0</v>
      </c>
      <c r="Y28" s="14">
        <f t="shared" si="1"/>
        <v>18</v>
      </c>
      <c r="Z28" s="14">
        <f t="shared" si="1"/>
        <v>73</v>
      </c>
      <c r="AA28" s="14">
        <f t="shared" si="1"/>
        <v>2</v>
      </c>
      <c r="AB28" s="14">
        <f t="shared" si="1"/>
        <v>7</v>
      </c>
      <c r="AC28" s="14">
        <f t="shared" si="1"/>
        <v>3</v>
      </c>
      <c r="AD28" s="14">
        <f t="shared" si="1"/>
        <v>43</v>
      </c>
      <c r="AE28" s="14">
        <f t="shared" si="1"/>
        <v>1</v>
      </c>
      <c r="AF28" s="14">
        <f t="shared" si="1"/>
        <v>4</v>
      </c>
      <c r="AG28" s="14">
        <f t="shared" si="1"/>
        <v>5</v>
      </c>
      <c r="AH28" s="14">
        <f t="shared" si="1"/>
        <v>17</v>
      </c>
      <c r="AI28" s="14">
        <f t="shared" si="1"/>
        <v>40</v>
      </c>
      <c r="AJ28" s="14">
        <f t="shared" si="1"/>
        <v>1</v>
      </c>
      <c r="AK28" s="14">
        <f t="shared" si="1"/>
        <v>112</v>
      </c>
      <c r="AL28" s="14">
        <f t="shared" si="1"/>
        <v>24</v>
      </c>
      <c r="AM28" s="14">
        <f t="shared" si="1"/>
        <v>0</v>
      </c>
      <c r="AN28" s="14">
        <f t="shared" si="1"/>
        <v>113</v>
      </c>
    </row>
    <row r="29" spans="1:40" s="12" customFormat="1" x14ac:dyDescent="0.25">
      <c r="A29" s="10" t="s">
        <v>71</v>
      </c>
      <c r="B29" s="14">
        <f>B11+B28</f>
        <v>117</v>
      </c>
      <c r="C29" s="14">
        <f t="shared" ref="C29:AN29" si="2">C11+C28</f>
        <v>92</v>
      </c>
      <c r="D29" s="14">
        <f t="shared" si="2"/>
        <v>2</v>
      </c>
      <c r="E29" s="14">
        <f t="shared" si="2"/>
        <v>21</v>
      </c>
      <c r="F29" s="14">
        <f t="shared" si="2"/>
        <v>2</v>
      </c>
      <c r="G29" s="14">
        <f t="shared" si="2"/>
        <v>33</v>
      </c>
      <c r="H29" s="14">
        <f t="shared" si="2"/>
        <v>84</v>
      </c>
      <c r="I29" s="14">
        <f t="shared" si="2"/>
        <v>5</v>
      </c>
      <c r="J29" s="14">
        <f t="shared" si="2"/>
        <v>23</v>
      </c>
      <c r="K29" s="14">
        <f t="shared" si="2"/>
        <v>29</v>
      </c>
      <c r="L29" s="14">
        <f t="shared" si="2"/>
        <v>30</v>
      </c>
      <c r="M29" s="14">
        <f t="shared" si="2"/>
        <v>36</v>
      </c>
      <c r="N29" s="14">
        <f t="shared" si="2"/>
        <v>22</v>
      </c>
      <c r="O29" s="14">
        <f t="shared" si="2"/>
        <v>9</v>
      </c>
      <c r="P29" s="14">
        <f t="shared" si="2"/>
        <v>2</v>
      </c>
      <c r="Q29" s="14">
        <f t="shared" si="2"/>
        <v>6</v>
      </c>
      <c r="R29" s="14">
        <f t="shared" si="2"/>
        <v>70</v>
      </c>
      <c r="S29" s="14">
        <f t="shared" si="2"/>
        <v>17</v>
      </c>
      <c r="T29" s="14">
        <f t="shared" si="2"/>
        <v>0</v>
      </c>
      <c r="U29" s="14">
        <f t="shared" si="2"/>
        <v>0</v>
      </c>
      <c r="V29" s="14">
        <f t="shared" si="2"/>
        <v>3</v>
      </c>
      <c r="W29" s="14">
        <f t="shared" si="2"/>
        <v>1</v>
      </c>
      <c r="X29" s="14">
        <f t="shared" si="2"/>
        <v>0</v>
      </c>
      <c r="Y29" s="14">
        <f t="shared" si="2"/>
        <v>20</v>
      </c>
      <c r="Z29" s="14">
        <f t="shared" si="2"/>
        <v>75</v>
      </c>
      <c r="AA29" s="14">
        <f t="shared" si="2"/>
        <v>2</v>
      </c>
      <c r="AB29" s="14">
        <f t="shared" si="2"/>
        <v>7</v>
      </c>
      <c r="AC29" s="14">
        <f t="shared" si="2"/>
        <v>3</v>
      </c>
      <c r="AD29" s="14">
        <f t="shared" si="2"/>
        <v>45</v>
      </c>
      <c r="AE29" s="14">
        <f t="shared" si="2"/>
        <v>1</v>
      </c>
      <c r="AF29" s="14">
        <f t="shared" si="2"/>
        <v>4</v>
      </c>
      <c r="AG29" s="14">
        <f t="shared" si="2"/>
        <v>5</v>
      </c>
      <c r="AH29" s="14">
        <f t="shared" si="2"/>
        <v>18</v>
      </c>
      <c r="AI29" s="14">
        <f t="shared" si="2"/>
        <v>41</v>
      </c>
      <c r="AJ29" s="14">
        <f t="shared" si="2"/>
        <v>1</v>
      </c>
      <c r="AK29" s="14">
        <f t="shared" si="2"/>
        <v>116</v>
      </c>
      <c r="AL29" s="14">
        <f t="shared" si="2"/>
        <v>24</v>
      </c>
      <c r="AM29" s="14">
        <f t="shared" si="2"/>
        <v>0</v>
      </c>
      <c r="AN29" s="14">
        <f t="shared" si="2"/>
        <v>117</v>
      </c>
    </row>
    <row r="30" spans="1:40" s="12" customForma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 t="s">
        <v>0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s="12" customFormat="1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s="12" customFormat="1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</sheetData>
  <mergeCells count="12">
    <mergeCell ref="A1:AN1"/>
    <mergeCell ref="A2:AN2"/>
    <mergeCell ref="O4:U4"/>
    <mergeCell ref="V4:AB4"/>
    <mergeCell ref="AC4:AI4"/>
    <mergeCell ref="AJ4:AN4"/>
    <mergeCell ref="A4:A5"/>
    <mergeCell ref="B4:B5"/>
    <mergeCell ref="C4:F4"/>
    <mergeCell ref="G4:H4"/>
    <mergeCell ref="I4:J4"/>
    <mergeCell ref="K4:N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УД-СН-б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Сыдыгалиева Венера Батырбековна</cp:lastModifiedBy>
  <cp:lastPrinted>2022-06-02T04:35:33Z</cp:lastPrinted>
  <dcterms:created xsi:type="dcterms:W3CDTF">2022-04-19T10:23:40Z</dcterms:created>
  <dcterms:modified xsi:type="dcterms:W3CDTF">2022-06-08T03:08:05Z</dcterms:modified>
</cp:coreProperties>
</file>